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FE" sheetId="1" r:id="rId1"/>
  </sheets>
  <calcPr calcId="125725"/>
</workbook>
</file>

<file path=xl/calcChain.xml><?xml version="1.0" encoding="utf-8"?>
<calcChain xmlns="http://schemas.openxmlformats.org/spreadsheetml/2006/main">
  <c r="E48" i="1"/>
  <c r="E51" l="1"/>
  <c r="E56"/>
  <c r="E61" l="1"/>
  <c r="F56"/>
  <c r="F51" l="1"/>
  <c r="F61" s="1"/>
  <c r="F8"/>
  <c r="F44" l="1"/>
  <c r="F48" s="1"/>
  <c r="F20"/>
  <c r="F37" s="1"/>
  <c r="F63" l="1"/>
  <c r="E20"/>
  <c r="E8"/>
  <c r="E37" l="1"/>
  <c r="E63" s="1"/>
</calcChain>
</file>

<file path=xl/sharedStrings.xml><?xml version="1.0" encoding="utf-8"?>
<sst xmlns="http://schemas.openxmlformats.org/spreadsheetml/2006/main" count="67" uniqueCount="58">
  <si>
    <t>Estado de Flujos de Efectivo</t>
  </si>
  <si>
    <t>Concepto</t>
  </si>
  <si>
    <t xml:space="preserve">Flujos de Efectivo de las Actividades de Operación </t>
  </si>
  <si>
    <t>Origen</t>
  </si>
  <si>
    <t>Impuestos</t>
  </si>
  <si>
    <t>Cuotas y Aportaciones de Seguridad Social</t>
  </si>
  <si>
    <t>Contribuciones de mejoras</t>
  </si>
  <si>
    <t>Derechos</t>
  </si>
  <si>
    <t>Productos de Tipo Corriente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</si>
  <si>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</si>
  <si>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</si>
  <si>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</si>
  <si>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 y Aportaciones</t>
  </si>
  <si>
    <t>Transferencias, Asignaciones y Subsidios y Otras Ayudas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</si>
  <si>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</si>
  <si>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</si>
  <si>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</si>
  <si>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</si>
  <si>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</si>
  <si>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</si>
  <si>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</si>
  <si>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 xml:space="preserve">Subsidios y Subvenciones 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</si>
  <si>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</si>
  <si>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</si>
  <si>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</si>
  <si>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</si>
  <si>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</si>
  <si>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</si>
  <si>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</t>
  </si>
  <si>
    <t>Aportaciones</t>
  </si>
  <si>
    <t>Convenios</t>
  </si>
  <si>
    <t>Otras Aplicaciones de Operación</t>
  </si>
  <si>
    <t>Flujos Netos de Efectivo por Actividades de Operación</t>
  </si>
  <si>
    <t xml:space="preserve">Flujos de Efectivo de las Actividades de Inversión 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</si>
  <si>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</si>
  <si>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</si>
  <si>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</si>
  <si>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</si>
  <si>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</si>
  <si>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</si>
  <si>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</si>
  <si>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</si>
  <si>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</si>
  <si>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</si>
  <si>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</si>
  <si>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</si>
  <si>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</si>
  <si>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 xml:space="preserve">Incremento/Disminución Neta en el Efectivo y Equivalentes al Efectivo </t>
  </si>
  <si>
    <t>Efectivo y Equivalentes al Efectivo al Inicio del Ejercicio</t>
  </si>
  <si>
    <t>Efectivo y Equivalentes al Efectivo al Final del Ejercicio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</si>
  <si>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</si>
  <si>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</si>
  <si>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</si>
  <si>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C.P. EUFEMIA CAMPOS VILLARREAL</t>
  </si>
  <si>
    <t>_________________________________</t>
  </si>
  <si>
    <t>(NOTA 21)</t>
  </si>
  <si>
    <t>(NOTA 20)</t>
  </si>
  <si>
    <t>Del 01 de Enero al 31 de Diciembre de 2017 y 2016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</si>
</sst>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i/>
      <sz val="9"/>
      <color rgb="FFFF0000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65">
    <xf numFmtId="0" fontId="0" fillId="0" borderId="0" xfId="0"/>
    <xf numFmtId="0" fontId="1" fillId="0" borderId="0" xfId="0" applyFont="1"/>
    <xf numFmtId="0" fontId="2" fillId="3" borderId="5" xfId="0" applyFont="1" applyFill="1" applyBorder="1" applyAlignment="1">
      <alignment horizontal="justify" vertical="center"/>
    </xf>
    <xf numFmtId="0" fontId="3" fillId="0" borderId="0" xfId="0" applyFont="1" applyAlignment="1">
      <alignment vertical="center" wrapText="1"/>
    </xf>
    <xf numFmtId="43" fontId="2" fillId="3" borderId="0" xfId="1" applyFont="1" applyFill="1" applyBorder="1" applyAlignment="1">
      <alignment horizontal="justify" vertical="center" wrapText="1"/>
    </xf>
    <xf numFmtId="43" fontId="2" fillId="3" borderId="0" xfId="1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 wrapText="1"/>
    </xf>
    <xf numFmtId="43" fontId="3" fillId="3" borderId="0" xfId="1" applyFont="1" applyFill="1" applyBorder="1" applyAlignment="1">
      <alignment horizontal="justify" vertical="center"/>
    </xf>
    <xf numFmtId="43" fontId="4" fillId="3" borderId="0" xfId="1" applyFont="1" applyFill="1" applyBorder="1" applyAlignment="1">
      <alignment horizontal="justify" vertical="center" wrapText="1"/>
    </xf>
    <xf numFmtId="0" fontId="1" fillId="0" borderId="0" xfId="0" applyFont="1" applyBorder="1"/>
    <xf numFmtId="43" fontId="4" fillId="3" borderId="0" xfId="1" applyFont="1" applyFill="1" applyBorder="1" applyAlignment="1">
      <alignment horizontal="justify" vertical="center"/>
    </xf>
    <xf numFmtId="43" fontId="3" fillId="3" borderId="5" xfId="1" applyFont="1" applyFill="1" applyBorder="1" applyAlignment="1">
      <alignment horizontal="justify" vertical="center"/>
    </xf>
    <xf numFmtId="43" fontId="2" fillId="3" borderId="5" xfId="1" applyFont="1" applyFill="1" applyBorder="1" applyAlignment="1">
      <alignment horizontal="justify" vertical="center"/>
    </xf>
    <xf numFmtId="43" fontId="4" fillId="3" borderId="5" xfId="0" applyNumberFormat="1" applyFont="1" applyFill="1" applyBorder="1" applyAlignment="1">
      <alignment horizontal="justify" vertical="center" wrapText="1"/>
    </xf>
    <xf numFmtId="43" fontId="4" fillId="3" borderId="5" xfId="1" applyFont="1" applyFill="1" applyBorder="1" applyAlignment="1">
      <alignment horizontal="justify" vertical="center" wrapText="1"/>
    </xf>
    <xf numFmtId="43" fontId="4" fillId="3" borderId="5" xfId="1" applyFont="1" applyFill="1" applyBorder="1" applyAlignment="1">
      <alignment horizontal="justify" vertical="center"/>
    </xf>
    <xf numFmtId="0" fontId="3" fillId="3" borderId="8" xfId="0" applyFont="1" applyFill="1" applyBorder="1" applyAlignment="1">
      <alignment horizontal="justify" vertical="center"/>
    </xf>
    <xf numFmtId="0" fontId="3" fillId="3" borderId="4" xfId="0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/>
    </xf>
    <xf numFmtId="0" fontId="3" fillId="3" borderId="5" xfId="0" applyFont="1" applyFill="1" applyBorder="1" applyAlignment="1">
      <alignment horizontal="justify" vertical="center"/>
    </xf>
    <xf numFmtId="0" fontId="2" fillId="3" borderId="0" xfId="0" applyFont="1" applyFill="1" applyBorder="1" applyAlignment="1">
      <alignment horizontal="justify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justify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 applyBorder="1" applyAlignment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43" fontId="2" fillId="0" borderId="0" xfId="1" applyFont="1" applyBorder="1"/>
    <xf numFmtId="43" fontId="7" fillId="3" borderId="5" xfId="1" applyFont="1" applyFill="1" applyBorder="1" applyAlignment="1">
      <alignment horizontal="justify" vertical="center"/>
    </xf>
    <xf numFmtId="43" fontId="7" fillId="0" borderId="5" xfId="1" applyFont="1" applyBorder="1"/>
    <xf numFmtId="43" fontId="6" fillId="3" borderId="0" xfId="1" applyFont="1" applyFill="1" applyBorder="1" applyAlignment="1">
      <alignment horizontal="justify" vertical="center" wrapText="1"/>
    </xf>
    <xf numFmtId="43" fontId="9" fillId="3" borderId="0" xfId="1" applyFont="1" applyFill="1" applyBorder="1" applyAlignment="1">
      <alignment horizontal="justify" vertical="center"/>
    </xf>
    <xf numFmtId="43" fontId="8" fillId="3" borderId="0" xfId="0" applyNumberFormat="1" applyFont="1" applyFill="1" applyBorder="1" applyAlignment="1">
      <alignment horizontal="justify" vertical="center"/>
    </xf>
    <xf numFmtId="43" fontId="3" fillId="3" borderId="0" xfId="1" applyFont="1" applyFill="1" applyBorder="1" applyAlignment="1">
      <alignment horizontal="justify" vertical="center" wrapText="1"/>
    </xf>
    <xf numFmtId="43" fontId="10" fillId="0" borderId="0" xfId="1" applyFont="1" applyBorder="1" applyAlignment="1">
      <alignment horizontal="justify" vertical="center" wrapText="1"/>
    </xf>
    <xf numFmtId="43" fontId="11" fillId="0" borderId="0" xfId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/>
    </xf>
    <xf numFmtId="0" fontId="4" fillId="3" borderId="0" xfId="0" applyFont="1" applyFill="1" applyBorder="1" applyAlignment="1">
      <alignment horizontal="justify" vertical="center"/>
    </xf>
    <xf numFmtId="0" fontId="3" fillId="3" borderId="4" xfId="0" applyFont="1" applyFill="1" applyBorder="1" applyAlignment="1">
      <alignment horizontal="justify" vertical="center"/>
    </xf>
    <xf numFmtId="0" fontId="3" fillId="3" borderId="0" xfId="0" applyFont="1" applyFill="1" applyBorder="1" applyAlignment="1">
      <alignment horizontal="justify" vertical="center"/>
    </xf>
    <xf numFmtId="0" fontId="2" fillId="3" borderId="4" xfId="0" applyFont="1" applyFill="1" applyBorder="1" applyAlignment="1">
      <alignment horizontal="justify" vertical="center"/>
    </xf>
    <xf numFmtId="0" fontId="2" fillId="3" borderId="0" xfId="0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3" fillId="3" borderId="2" xfId="0" applyFont="1" applyFill="1" applyBorder="1" applyAlignment="1">
      <alignment horizontal="justify" vertical="center"/>
    </xf>
    <xf numFmtId="0" fontId="4" fillId="3" borderId="4" xfId="0" applyFont="1" applyFill="1" applyBorder="1" applyAlignment="1">
      <alignment horizontal="justify" vertical="center" wrapText="1"/>
    </xf>
    <xf numFmtId="0" fontId="4" fillId="3" borderId="0" xfId="0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justify" vertical="center"/>
    </xf>
    <xf numFmtId="0" fontId="3" fillId="3" borderId="7" xfId="0" applyFont="1" applyFill="1" applyBorder="1" applyAlignment="1">
      <alignment horizontal="justify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219075</xdr:colOff>
      <xdr:row>3</xdr:row>
      <xdr:rowOff>190500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4775" y="171450"/>
          <a:ext cx="5238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9525</xdr:colOff>
      <xdr:row>1</xdr:row>
      <xdr:rowOff>19050</xdr:rowOff>
    </xdr:from>
    <xdr:to>
      <xdr:col>6</xdr:col>
      <xdr:colOff>504825</xdr:colOff>
      <xdr:row>3</xdr:row>
      <xdr:rowOff>186309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839200" y="180975"/>
          <a:ext cx="495300" cy="510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I77"/>
  <sheetViews>
    <sheetView showGridLines="0" tabSelected="1" topLeftCell="A19" workbookViewId="0">
      <selection activeCell="E66" sqref="E66"/>
    </sheetView>
  </sheetViews>
  <sheetFormatPr baseColWidth="10" defaultColWidth="11.42578125" defaultRowHeight="12"/>
  <cols>
    <col min="1" max="1" width="1.42578125" style="1" customWidth="1"/>
    <col min="2" max="2" width="4.7109375" style="1" customWidth="1"/>
    <col min="3" max="3" width="4.140625" style="1" customWidth="1"/>
    <col min="4" max="4" width="67" style="1" customWidth="1"/>
    <col min="5" max="6" width="27.5703125" style="1" customWidth="1"/>
    <col min="7" max="7" width="7.85546875" style="1" customWidth="1"/>
    <col min="8" max="8" width="11.7109375" style="1" bestFit="1" customWidth="1"/>
    <col min="9" max="16384" width="11.42578125" style="1"/>
  </cols>
  <sheetData>
    <row r="1" spans="2:7" ht="12.75" thickBot="1"/>
    <row r="2" spans="2:7" ht="15" customHeight="1">
      <c r="B2" s="44" t="s">
        <v>50</v>
      </c>
      <c r="C2" s="45"/>
      <c r="D2" s="45"/>
      <c r="E2" s="45"/>
      <c r="F2" s="45"/>
      <c r="G2" s="46"/>
    </row>
    <row r="3" spans="2:7">
      <c r="B3" s="47" t="s">
        <v>0</v>
      </c>
      <c r="C3" s="48"/>
      <c r="D3" s="48"/>
      <c r="E3" s="48"/>
      <c r="F3" s="48"/>
      <c r="G3" s="49"/>
    </row>
    <row r="4" spans="2:7" ht="15.75" customHeight="1" thickBot="1">
      <c r="B4" s="47" t="s">
        <v>57</v>
      </c>
      <c r="C4" s="48"/>
      <c r="D4" s="48"/>
      <c r="E4" s="48"/>
      <c r="F4" s="48"/>
      <c r="G4" s="49"/>
    </row>
    <row r="5" spans="2:7" ht="12.75" thickBot="1">
      <c r="B5" s="44" t="s">
        <v>1</v>
      </c>
      <c r="C5" s="45"/>
      <c r="D5" s="45"/>
      <c r="E5" s="21">
        <v>2017</v>
      </c>
      <c r="F5" s="21">
        <v>2016</v>
      </c>
      <c r="G5" s="22"/>
    </row>
    <row r="6" spans="2:7">
      <c r="B6" s="56"/>
      <c r="C6" s="57"/>
      <c r="D6" s="57"/>
      <c r="E6" s="57"/>
      <c r="F6" s="57"/>
      <c r="G6" s="23"/>
    </row>
    <row r="7" spans="2:7">
      <c r="B7" s="54" t="s">
        <v>2</v>
      </c>
      <c r="C7" s="55"/>
      <c r="D7" s="55"/>
      <c r="E7" s="18"/>
      <c r="F7" s="18"/>
      <c r="G7" s="19"/>
    </row>
    <row r="8" spans="2:7" ht="19.5" customHeight="1">
      <c r="B8" s="17"/>
      <c r="C8" s="55" t="s">
        <v>3</v>
      </c>
      <c r="D8" s="55"/>
      <c r="E8" s="5">
        <f>SUM(E9:E19)</f>
        <v>8828412.4399999995</v>
      </c>
      <c r="F8" s="5">
        <f>SUM(F9:F19)</f>
        <v>56565035.780000001</v>
      </c>
      <c r="G8" s="12"/>
    </row>
    <row r="9" spans="2:7">
      <c r="B9" s="17"/>
      <c r="C9" s="20"/>
      <c r="D9" s="6" t="s">
        <v>4</v>
      </c>
      <c r="E9" s="7">
        <v>0</v>
      </c>
      <c r="F9" s="7">
        <v>0</v>
      </c>
      <c r="G9" s="19"/>
    </row>
    <row r="10" spans="2:7">
      <c r="B10" s="17"/>
      <c r="C10" s="20"/>
      <c r="D10" s="6" t="s">
        <v>5</v>
      </c>
      <c r="E10" s="7">
        <v>0</v>
      </c>
      <c r="F10" s="7">
        <v>0</v>
      </c>
      <c r="G10" s="19"/>
    </row>
    <row r="11" spans="2:7">
      <c r="B11" s="17"/>
      <c r="C11" s="18"/>
      <c r="D11" s="6" t="s">
        <v>6</v>
      </c>
      <c r="E11" s="7">
        <v>0</v>
      </c>
      <c r="F11" s="7">
        <v>0</v>
      </c>
      <c r="G11" s="19"/>
    </row>
    <row r="12" spans="2:7">
      <c r="B12" s="17"/>
      <c r="C12" s="18"/>
      <c r="D12" s="6" t="s">
        <v>7</v>
      </c>
      <c r="E12" s="7">
        <v>0</v>
      </c>
      <c r="F12" s="7">
        <v>0</v>
      </c>
      <c r="G12" s="19"/>
    </row>
    <row r="13" spans="2:7">
      <c r="B13" s="17"/>
      <c r="C13" s="18"/>
      <c r="D13" s="6" t="s">
        <v>8</v>
      </c>
      <c r="E13" s="42">
        <v>7628562.8399999999</v>
      </c>
      <c r="F13" s="42">
        <v>5674802.0199999996</v>
      </c>
      <c r="G13" s="11"/>
    </row>
    <row r="14" spans="2:7">
      <c r="B14" s="17"/>
      <c r="C14" s="18"/>
      <c r="D14" s="6" t="s">
        <v>9</v>
      </c>
      <c r="E14" s="42">
        <v>0</v>
      </c>
      <c r="F14" s="42">
        <v>7498464.5599999996</v>
      </c>
      <c r="G14" s="11"/>
    </row>
    <row r="15" spans="2:7">
      <c r="B15" s="17"/>
      <c r="C15" s="18"/>
      <c r="D15" s="6" t="s">
        <v>10</v>
      </c>
      <c r="E15" s="7">
        <v>1199849.6000000001</v>
      </c>
      <c r="F15" s="7">
        <v>0</v>
      </c>
      <c r="G15" s="19"/>
    </row>
    <row r="16" spans="2:7" ht="24">
      <c r="B16" s="17"/>
      <c r="C16" s="18"/>
      <c r="D16" s="6" t="s">
        <v>11</v>
      </c>
      <c r="E16" s="7">
        <v>0</v>
      </c>
      <c r="F16" s="7">
        <v>0</v>
      </c>
      <c r="G16" s="19"/>
    </row>
    <row r="17" spans="2:7">
      <c r="B17" s="17"/>
      <c r="C17" s="18"/>
      <c r="D17" s="6" t="s">
        <v>12</v>
      </c>
      <c r="E17" s="7">
        <v>0</v>
      </c>
      <c r="F17" s="7">
        <v>0</v>
      </c>
      <c r="G17" s="19"/>
    </row>
    <row r="18" spans="2:7">
      <c r="B18" s="17"/>
      <c r="C18" s="18"/>
      <c r="D18" s="6" t="s">
        <v>13</v>
      </c>
      <c r="E18" s="7">
        <v>0</v>
      </c>
      <c r="F18" s="7">
        <v>0</v>
      </c>
      <c r="G18" s="19"/>
    </row>
    <row r="19" spans="2:7">
      <c r="B19" s="17"/>
      <c r="C19" s="18"/>
      <c r="D19" s="6" t="s">
        <v>14</v>
      </c>
      <c r="E19" s="7">
        <v>0</v>
      </c>
      <c r="F19" s="7">
        <v>43391769.200000003</v>
      </c>
      <c r="G19" s="11"/>
    </row>
    <row r="20" spans="2:7" ht="19.5" customHeight="1">
      <c r="B20" s="17"/>
      <c r="C20" s="55" t="s">
        <v>15</v>
      </c>
      <c r="D20" s="55"/>
      <c r="E20" s="5">
        <f>SUM(E21:E36)</f>
        <v>52538152.93</v>
      </c>
      <c r="F20" s="5">
        <f>SUM(F21:F36)</f>
        <v>10454066.390000001</v>
      </c>
      <c r="G20" s="12"/>
    </row>
    <row r="21" spans="2:7">
      <c r="B21" s="17"/>
      <c r="C21" s="20"/>
      <c r="D21" s="6" t="s">
        <v>16</v>
      </c>
      <c r="E21" s="43">
        <v>5484293.04</v>
      </c>
      <c r="F21" s="43">
        <v>6419950.9100000001</v>
      </c>
      <c r="G21" s="11"/>
    </row>
    <row r="22" spans="2:7">
      <c r="B22" s="17"/>
      <c r="C22" s="20"/>
      <c r="D22" s="6" t="s">
        <v>17</v>
      </c>
      <c r="E22" s="43">
        <v>456280.29</v>
      </c>
      <c r="F22" s="43">
        <v>511636.3</v>
      </c>
      <c r="G22" s="11"/>
    </row>
    <row r="23" spans="2:7">
      <c r="B23" s="17"/>
      <c r="C23" s="20"/>
      <c r="D23" s="6" t="s">
        <v>18</v>
      </c>
      <c r="E23" s="43">
        <v>3272840.06</v>
      </c>
      <c r="F23" s="43">
        <v>2522479.1800000002</v>
      </c>
      <c r="G23" s="11"/>
    </row>
    <row r="24" spans="2:7">
      <c r="B24" s="17"/>
      <c r="C24" s="20"/>
      <c r="D24" s="6" t="s">
        <v>19</v>
      </c>
      <c r="E24" s="7">
        <v>0</v>
      </c>
      <c r="F24" s="7">
        <v>0</v>
      </c>
      <c r="G24" s="19"/>
    </row>
    <row r="25" spans="2:7">
      <c r="B25" s="17"/>
      <c r="C25" s="20"/>
      <c r="D25" s="6" t="s">
        <v>20</v>
      </c>
      <c r="E25" s="7">
        <v>0</v>
      </c>
      <c r="F25" s="7">
        <v>0</v>
      </c>
      <c r="G25" s="19"/>
    </row>
    <row r="26" spans="2:7">
      <c r="B26" s="17"/>
      <c r="C26" s="20"/>
      <c r="D26" s="6" t="s">
        <v>21</v>
      </c>
      <c r="E26" s="7">
        <v>0</v>
      </c>
      <c r="F26" s="7">
        <v>0</v>
      </c>
      <c r="G26" s="19"/>
    </row>
    <row r="27" spans="2:7">
      <c r="B27" s="17"/>
      <c r="C27" s="20"/>
      <c r="D27" s="6" t="s">
        <v>22</v>
      </c>
      <c r="E27" s="7">
        <v>0</v>
      </c>
      <c r="F27" s="7">
        <v>1000000</v>
      </c>
      <c r="G27" s="19"/>
    </row>
    <row r="28" spans="2:7">
      <c r="B28" s="17"/>
      <c r="C28" s="20"/>
      <c r="D28" s="6" t="s">
        <v>23</v>
      </c>
      <c r="E28" s="7">
        <v>0</v>
      </c>
      <c r="F28" s="7">
        <v>0</v>
      </c>
      <c r="G28" s="19"/>
    </row>
    <row r="29" spans="2:7">
      <c r="B29" s="17"/>
      <c r="C29" s="20"/>
      <c r="D29" s="6" t="s">
        <v>24</v>
      </c>
      <c r="E29" s="7">
        <v>0</v>
      </c>
      <c r="F29" s="7">
        <v>0</v>
      </c>
      <c r="G29" s="19"/>
    </row>
    <row r="30" spans="2:7">
      <c r="B30" s="17"/>
      <c r="C30" s="20"/>
      <c r="D30" s="6" t="s">
        <v>25</v>
      </c>
      <c r="E30" s="7">
        <v>0</v>
      </c>
      <c r="F30" s="7">
        <v>0</v>
      </c>
      <c r="G30" s="19"/>
    </row>
    <row r="31" spans="2:7">
      <c r="B31" s="17"/>
      <c r="C31" s="20"/>
      <c r="D31" s="6" t="s">
        <v>26</v>
      </c>
      <c r="E31" s="7">
        <v>0</v>
      </c>
      <c r="F31" s="7">
        <v>0</v>
      </c>
      <c r="G31" s="19"/>
    </row>
    <row r="32" spans="2:7">
      <c r="B32" s="17"/>
      <c r="C32" s="20"/>
      <c r="D32" s="6" t="s">
        <v>27</v>
      </c>
      <c r="E32" s="7">
        <v>0</v>
      </c>
      <c r="F32" s="7">
        <v>0</v>
      </c>
      <c r="G32" s="19"/>
    </row>
    <row r="33" spans="2:7">
      <c r="B33" s="17"/>
      <c r="C33" s="20"/>
      <c r="D33" s="6" t="s">
        <v>28</v>
      </c>
      <c r="E33" s="7">
        <v>0</v>
      </c>
      <c r="F33" s="7">
        <v>0</v>
      </c>
      <c r="G33" s="19"/>
    </row>
    <row r="34" spans="2:7">
      <c r="B34" s="17"/>
      <c r="C34" s="20"/>
      <c r="D34" s="6" t="s">
        <v>29</v>
      </c>
      <c r="E34" s="7">
        <v>0</v>
      </c>
      <c r="F34" s="7">
        <v>0</v>
      </c>
      <c r="G34" s="19"/>
    </row>
    <row r="35" spans="2:7">
      <c r="B35" s="17"/>
      <c r="C35" s="20"/>
      <c r="D35" s="6" t="s">
        <v>30</v>
      </c>
      <c r="E35" s="7">
        <v>0</v>
      </c>
      <c r="F35" s="7">
        <v>0</v>
      </c>
      <c r="G35" s="19"/>
    </row>
    <row r="36" spans="2:7">
      <c r="B36" s="17"/>
      <c r="C36" s="20"/>
      <c r="D36" s="6" t="s">
        <v>31</v>
      </c>
      <c r="E36" s="7">
        <v>43324739.539999999</v>
      </c>
      <c r="F36" s="7">
        <v>0</v>
      </c>
      <c r="G36" s="19"/>
    </row>
    <row r="37" spans="2:7">
      <c r="B37" s="50" t="s">
        <v>32</v>
      </c>
      <c r="C37" s="51"/>
      <c r="D37" s="51"/>
      <c r="E37" s="8">
        <f>E8-E20</f>
        <v>-43709740.490000002</v>
      </c>
      <c r="F37" s="8">
        <f>F8-F20</f>
        <v>46110969.390000001</v>
      </c>
      <c r="G37" s="14"/>
    </row>
    <row r="38" spans="2:7">
      <c r="B38" s="52"/>
      <c r="C38" s="53"/>
      <c r="D38" s="53"/>
      <c r="E38" s="53"/>
      <c r="F38" s="53"/>
      <c r="G38" s="19"/>
    </row>
    <row r="39" spans="2:7">
      <c r="B39" s="54" t="s">
        <v>33</v>
      </c>
      <c r="C39" s="55"/>
      <c r="D39" s="55"/>
      <c r="E39" s="5"/>
      <c r="F39" s="18"/>
      <c r="G39" s="19"/>
    </row>
    <row r="40" spans="2:7" ht="19.5" customHeight="1">
      <c r="B40" s="17"/>
      <c r="C40" s="55" t="s">
        <v>3</v>
      </c>
      <c r="D40" s="55"/>
      <c r="E40" s="5"/>
      <c r="F40" s="20"/>
      <c r="G40" s="2"/>
    </row>
    <row r="41" spans="2:7">
      <c r="B41" s="17"/>
      <c r="C41" s="18"/>
      <c r="D41" s="18" t="s">
        <v>34</v>
      </c>
      <c r="E41" s="5">
        <v>0</v>
      </c>
      <c r="F41" s="5">
        <v>0</v>
      </c>
      <c r="G41" s="19"/>
    </row>
    <row r="42" spans="2:7">
      <c r="B42" s="17"/>
      <c r="C42" s="18"/>
      <c r="D42" s="18" t="s">
        <v>35</v>
      </c>
      <c r="E42" s="5">
        <v>0</v>
      </c>
      <c r="F42" s="5">
        <v>0</v>
      </c>
      <c r="G42" s="19"/>
    </row>
    <row r="43" spans="2:7">
      <c r="B43" s="17"/>
      <c r="C43" s="18"/>
      <c r="D43" s="18" t="s">
        <v>36</v>
      </c>
      <c r="E43" s="5">
        <v>0</v>
      </c>
      <c r="F43" s="5">
        <v>0</v>
      </c>
      <c r="G43" s="19"/>
    </row>
    <row r="44" spans="2:7" ht="19.5" customHeight="1">
      <c r="B44" s="17"/>
      <c r="C44" s="55" t="s">
        <v>15</v>
      </c>
      <c r="D44" s="55"/>
      <c r="E44" s="5">
        <v>63482.93</v>
      </c>
      <c r="F44" s="5">
        <f>F46+F45</f>
        <v>32464</v>
      </c>
      <c r="G44" s="36" t="s">
        <v>55</v>
      </c>
    </row>
    <row r="45" spans="2:7">
      <c r="B45" s="17"/>
      <c r="C45" s="18"/>
      <c r="D45" s="18" t="s">
        <v>34</v>
      </c>
      <c r="E45" s="7">
        <v>0</v>
      </c>
      <c r="F45" s="7">
        <v>0</v>
      </c>
      <c r="G45" s="11"/>
    </row>
    <row r="46" spans="2:7">
      <c r="B46" s="17"/>
      <c r="C46" s="20"/>
      <c r="D46" s="18" t="s">
        <v>35</v>
      </c>
      <c r="E46" s="7">
        <v>63482.93</v>
      </c>
      <c r="F46" s="7">
        <v>32464</v>
      </c>
      <c r="G46" s="11"/>
    </row>
    <row r="47" spans="2:7">
      <c r="B47" s="17"/>
      <c r="C47" s="18"/>
      <c r="D47" s="18" t="s">
        <v>37</v>
      </c>
      <c r="E47" s="7">
        <v>0</v>
      </c>
      <c r="F47" s="7">
        <v>0</v>
      </c>
      <c r="G47" s="19"/>
    </row>
    <row r="48" spans="2:7">
      <c r="B48" s="50" t="s">
        <v>38</v>
      </c>
      <c r="C48" s="51"/>
      <c r="D48" s="51"/>
      <c r="E48" s="10">
        <f>E40-E44</f>
        <v>-63482.93</v>
      </c>
      <c r="F48" s="10">
        <f>F40-F44</f>
        <v>-32464</v>
      </c>
      <c r="G48" s="15"/>
    </row>
    <row r="49" spans="2:9">
      <c r="B49" s="52"/>
      <c r="C49" s="53"/>
      <c r="D49" s="53"/>
      <c r="E49" s="53"/>
      <c r="F49" s="53"/>
      <c r="G49" s="19"/>
    </row>
    <row r="50" spans="2:9">
      <c r="B50" s="54" t="s">
        <v>39</v>
      </c>
      <c r="C50" s="55"/>
      <c r="D50" s="55"/>
      <c r="E50" s="18"/>
      <c r="F50" s="18"/>
      <c r="G50" s="19"/>
    </row>
    <row r="51" spans="2:9" ht="19.5" customHeight="1">
      <c r="B51" s="17"/>
      <c r="C51" s="55" t="s">
        <v>3</v>
      </c>
      <c r="D51" s="55"/>
      <c r="E51" s="5">
        <f>E55</f>
        <v>0</v>
      </c>
      <c r="F51" s="5">
        <f>F55</f>
        <v>0</v>
      </c>
      <c r="G51" s="12"/>
    </row>
    <row r="52" spans="2:9">
      <c r="B52" s="17"/>
      <c r="C52" s="18"/>
      <c r="D52" s="18" t="s">
        <v>40</v>
      </c>
      <c r="E52" s="7">
        <v>0</v>
      </c>
      <c r="F52" s="7">
        <v>0</v>
      </c>
      <c r="G52" s="19"/>
    </row>
    <row r="53" spans="2:9">
      <c r="B53" s="17"/>
      <c r="C53" s="20"/>
      <c r="D53" s="18" t="s">
        <v>41</v>
      </c>
      <c r="E53" s="7">
        <v>0</v>
      </c>
      <c r="F53" s="7">
        <v>0</v>
      </c>
      <c r="G53" s="19"/>
    </row>
    <row r="54" spans="2:9">
      <c r="B54" s="17"/>
      <c r="C54" s="20"/>
      <c r="D54" s="18" t="s">
        <v>42</v>
      </c>
      <c r="E54" s="7">
        <v>0</v>
      </c>
      <c r="F54" s="7">
        <v>0</v>
      </c>
      <c r="G54" s="19"/>
    </row>
    <row r="55" spans="2:9">
      <c r="B55" s="17"/>
      <c r="C55" s="20"/>
      <c r="D55" s="18" t="s">
        <v>43</v>
      </c>
      <c r="E55" s="41"/>
      <c r="F55" s="7"/>
      <c r="G55" s="11"/>
    </row>
    <row r="56" spans="2:9">
      <c r="B56" s="17"/>
      <c r="C56" s="55" t="s">
        <v>15</v>
      </c>
      <c r="D56" s="55"/>
      <c r="E56" s="5">
        <f>E60</f>
        <v>0</v>
      </c>
      <c r="F56" s="5">
        <f>F60</f>
        <v>0</v>
      </c>
      <c r="G56" s="12"/>
    </row>
    <row r="57" spans="2:9">
      <c r="B57" s="17"/>
      <c r="C57" s="18"/>
      <c r="D57" s="18" t="s">
        <v>44</v>
      </c>
      <c r="E57" s="7">
        <v>0</v>
      </c>
      <c r="F57" s="7">
        <v>0</v>
      </c>
      <c r="G57" s="19"/>
    </row>
    <row r="58" spans="2:9">
      <c r="B58" s="17"/>
      <c r="C58" s="20"/>
      <c r="D58" s="18" t="s">
        <v>41</v>
      </c>
      <c r="E58" s="7">
        <v>0</v>
      </c>
      <c r="F58" s="7">
        <v>0</v>
      </c>
      <c r="G58" s="19"/>
    </row>
    <row r="59" spans="2:9">
      <c r="B59" s="17"/>
      <c r="C59" s="20"/>
      <c r="D59" s="18" t="s">
        <v>42</v>
      </c>
      <c r="E59" s="7">
        <v>0</v>
      </c>
      <c r="F59" s="7">
        <v>0</v>
      </c>
      <c r="G59" s="19"/>
    </row>
    <row r="60" spans="2:9">
      <c r="B60" s="17"/>
      <c r="C60" s="20"/>
      <c r="D60" s="18" t="s">
        <v>45</v>
      </c>
      <c r="E60" s="4"/>
      <c r="F60" s="39"/>
      <c r="G60" s="11"/>
    </row>
    <row r="61" spans="2:9">
      <c r="B61" s="50" t="s">
        <v>46</v>
      </c>
      <c r="C61" s="51"/>
      <c r="D61" s="51"/>
      <c r="E61" s="10">
        <f>E51+E56</f>
        <v>0</v>
      </c>
      <c r="F61" s="10">
        <f>F51+F56</f>
        <v>0</v>
      </c>
      <c r="G61" s="15"/>
    </row>
    <row r="62" spans="2:9">
      <c r="B62" s="52"/>
      <c r="C62" s="53"/>
      <c r="D62" s="53"/>
      <c r="E62" s="53"/>
      <c r="F62" s="53"/>
      <c r="G62" s="19"/>
    </row>
    <row r="63" spans="2:9">
      <c r="B63" s="58" t="s">
        <v>47</v>
      </c>
      <c r="C63" s="59"/>
      <c r="D63" s="59"/>
      <c r="E63" s="4">
        <f>E37+E48-E61</f>
        <v>-43773223.420000002</v>
      </c>
      <c r="F63" s="4">
        <f>F37+F48+F61</f>
        <v>46078505.390000001</v>
      </c>
      <c r="G63" s="19"/>
      <c r="H63" s="38"/>
      <c r="I63" s="9"/>
    </row>
    <row r="64" spans="2:9">
      <c r="B64" s="58"/>
      <c r="C64" s="59"/>
      <c r="D64" s="59"/>
      <c r="E64" s="40"/>
      <c r="F64" s="40"/>
      <c r="G64" s="13"/>
    </row>
    <row r="65" spans="2:9">
      <c r="B65" s="50" t="s">
        <v>48</v>
      </c>
      <c r="C65" s="51"/>
      <c r="D65" s="51"/>
      <c r="E65" s="5">
        <v>61473467.740000002</v>
      </c>
      <c r="F65" s="5">
        <v>15394962.35</v>
      </c>
      <c r="G65" s="12"/>
    </row>
    <row r="66" spans="2:9">
      <c r="B66" s="58" t="s">
        <v>49</v>
      </c>
      <c r="C66" s="59"/>
      <c r="D66" s="59"/>
      <c r="E66" s="10">
        <v>17700244.32</v>
      </c>
      <c r="F66" s="35">
        <v>61473467.740000002</v>
      </c>
      <c r="G66" s="37" t="s">
        <v>56</v>
      </c>
    </row>
    <row r="67" spans="2:9" ht="12.75" thickBot="1">
      <c r="B67" s="63"/>
      <c r="C67" s="64"/>
      <c r="D67" s="64"/>
      <c r="E67" s="64"/>
      <c r="F67" s="64"/>
      <c r="G67" s="16"/>
    </row>
    <row r="68" spans="2:9">
      <c r="B68" s="24"/>
      <c r="C68" s="25"/>
      <c r="D68" s="25"/>
      <c r="E68" s="25"/>
      <c r="F68" s="25"/>
      <c r="G68" s="26"/>
    </row>
    <row r="69" spans="2:9" ht="48" customHeight="1">
      <c r="B69" s="60" t="s">
        <v>51</v>
      </c>
      <c r="C69" s="61"/>
      <c r="D69" s="61"/>
      <c r="E69" s="61"/>
      <c r="F69" s="61"/>
      <c r="G69" s="62"/>
      <c r="H69" s="3"/>
      <c r="I69" s="3"/>
    </row>
    <row r="70" spans="2:9">
      <c r="B70" s="27"/>
      <c r="C70" s="9"/>
      <c r="D70" s="9"/>
      <c r="E70" s="9"/>
      <c r="F70" s="9"/>
      <c r="G70" s="28"/>
    </row>
    <row r="71" spans="2:9">
      <c r="B71" s="27"/>
      <c r="C71" s="9"/>
      <c r="D71" s="9"/>
      <c r="E71" s="9"/>
      <c r="F71" s="9"/>
      <c r="G71" s="28"/>
    </row>
    <row r="72" spans="2:9">
      <c r="B72" s="27"/>
      <c r="C72" s="9"/>
      <c r="D72" s="9"/>
      <c r="E72" s="9"/>
      <c r="F72" s="9"/>
      <c r="G72" s="28"/>
    </row>
    <row r="73" spans="2:9">
      <c r="B73" s="27"/>
      <c r="C73" s="9"/>
      <c r="D73" s="9"/>
      <c r="E73" s="9"/>
      <c r="F73" s="9"/>
      <c r="G73" s="28"/>
    </row>
    <row r="74" spans="2:9">
      <c r="B74" s="27"/>
      <c r="C74" s="9"/>
      <c r="D74" s="9" t="s">
        <v>54</v>
      </c>
      <c r="F74" s="29" t="s">
        <v>54</v>
      </c>
      <c r="G74" s="28"/>
    </row>
    <row r="75" spans="2:9">
      <c r="B75" s="27"/>
      <c r="C75" s="9"/>
      <c r="D75" s="30" t="s">
        <v>52</v>
      </c>
      <c r="F75" s="31" t="s">
        <v>53</v>
      </c>
      <c r="G75" s="28"/>
    </row>
    <row r="76" spans="2:9">
      <c r="B76" s="27"/>
      <c r="C76" s="9"/>
      <c r="D76" s="30"/>
      <c r="E76" s="30"/>
      <c r="F76" s="9"/>
      <c r="G76" s="28"/>
    </row>
    <row r="77" spans="2:9" ht="12.75" thickBot="1">
      <c r="B77" s="32"/>
      <c r="C77" s="33"/>
      <c r="D77" s="33"/>
      <c r="E77" s="33"/>
      <c r="F77" s="33"/>
      <c r="G77" s="34"/>
    </row>
  </sheetData>
  <mergeCells count="26">
    <mergeCell ref="B65:D65"/>
    <mergeCell ref="B66:D66"/>
    <mergeCell ref="B64:D64"/>
    <mergeCell ref="B69:G69"/>
    <mergeCell ref="B67:F67"/>
    <mergeCell ref="B48:D48"/>
    <mergeCell ref="B49:F49"/>
    <mergeCell ref="B50:D50"/>
    <mergeCell ref="C51:D51"/>
    <mergeCell ref="B63:D63"/>
    <mergeCell ref="B2:G2"/>
    <mergeCell ref="B3:G3"/>
    <mergeCell ref="B4:G4"/>
    <mergeCell ref="B61:D61"/>
    <mergeCell ref="B62:F62"/>
    <mergeCell ref="B7:D7"/>
    <mergeCell ref="B5:D5"/>
    <mergeCell ref="B6:F6"/>
    <mergeCell ref="C56:D56"/>
    <mergeCell ref="C8:D8"/>
    <mergeCell ref="C20:D20"/>
    <mergeCell ref="B37:D37"/>
    <mergeCell ref="B38:F38"/>
    <mergeCell ref="B39:D39"/>
    <mergeCell ref="C40:D40"/>
    <mergeCell ref="C44:D44"/>
  </mergeCells>
  <pageMargins left="0.75" right="0.17" top="0.19685039370078741" bottom="0.19685039370078741" header="0.31496062992125984" footer="0.17"/>
  <pageSetup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2016-10-18T16:13:07Z</cp:lastPrinted>
  <dcterms:created xsi:type="dcterms:W3CDTF">2015-10-07T18:30:35Z</dcterms:created>
  <dcterms:modified xsi:type="dcterms:W3CDTF">2018-01-30T22:26:43Z</dcterms:modified>
</cp:coreProperties>
</file>